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activeTab="0"/>
  </bookViews>
  <sheets>
    <sheet name="Лист1" sheetId="1" r:id="rId1"/>
  </sheets>
  <definedNames>
    <definedName name="_xlnm.Print_Area" localSheetId="0">'Лист1'!$A$1:$C$38</definedName>
  </definedNames>
  <calcPr fullCalcOnLoad="1"/>
</workbook>
</file>

<file path=xl/sharedStrings.xml><?xml version="1.0" encoding="utf-8"?>
<sst xmlns="http://schemas.openxmlformats.org/spreadsheetml/2006/main" count="58" uniqueCount="55">
  <si>
    <t>КОД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</si>
  <si>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</si>
  <si>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</si>
  <si>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</si>
  <si>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</si>
  <si>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</si>
  <si>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 182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</si>
  <si>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</si>
  <si>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</si>
  <si>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</si>
  <si>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НЕНАЛОГОВЫЕ ДОХОДЫ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</si>
  <si>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</si>
  <si>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</si>
  <si>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ИТОГО:</t>
  </si>
  <si>
    <t>Безвозмездные поступления</t>
  </si>
  <si>
    <t>Дотация на выравнивание уровня бюджетной обеспеченности</t>
  </si>
  <si>
    <t>ИТОГО ДОХОДОВ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</si>
  <si>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</si>
  <si>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</si>
  <si>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523  8 50 00000 00 0000 000</t>
  </si>
  <si>
    <t> 182 1 05 03000 01 0000 110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</si>
  <si>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</si>
  <si>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</si>
  <si>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</si>
  <si>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</si>
  <si>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Доходы от уплаты акцизов на автомобильеный бензин</t>
  </si>
  <si>
    <t>100 1 03 02250 01 0000 110</t>
  </si>
  <si>
    <t>100 1 03 02260 01 0000 110</t>
  </si>
  <si>
    <t>Доходы от уплаты акцизов на прямогонный бензин</t>
  </si>
  <si>
    <t>Сумма, руб.</t>
  </si>
  <si>
    <t xml:space="preserve">Наименование доходов </t>
  </si>
  <si>
    <t xml:space="preserve"> 182  06 06033 10 1000 110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</si>
  <si>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</si>
  <si>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</si>
  <si>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</si>
  <si>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912 1 11 05025 10 0000 120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</si>
  <si>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</si>
  <si>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523 2 02 01000 10 0000 150</t>
  </si>
  <si>
    <t xml:space="preserve">523 2 02 10001 10 0000 150 </t>
  </si>
  <si>
    <t>100 1 03 02200 01 0000 110</t>
  </si>
  <si>
    <t xml:space="preserve">Доходы от уплаты акцизов </t>
  </si>
  <si>
    <t>Прочие межбюджетные трансферты, передаваемые бюджетам сельских поселений</t>
  </si>
  <si>
    <t>523 2 02 49999 10 0000 150</t>
  </si>
  <si>
    <t>Доходы бюджета сельского поселения Пестравка муниципального района Пестравский Самарской области  на 2023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</si>
  <si>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523  2 02 35118 10 0000 150</t>
  </si>
  <si>
    <t>Субвенция бюджетам поселений на осуществление первичного воинского учета на территориях, где отсутстауют военнык комиссариаты.</t>
  </si>
  <si>
    <t>523 2 02 25555 10 0000 150</t>
  </si>
  <si>
    <t>Субсидии бюджетам сельских поселений на реализацию программ формирования современной городской среды(общ.терр)</t>
  </si>
  <si>
    <t>Субсидии бюджетам сельских поселений на реализацию программ формирования современной городской среды(двор.терр)</t>
  </si>
  <si>
    <t>523 2 02 27576 10 0000 150</t>
  </si>
  <si>
    <t>Субсидии на строительство (приобритению) жилого помещения (жилого дома) на сельских территориях, в том числе путем участия в долевом строительстве жилых домов (квартир), участия в строительстве жилого помещения (жилого дома) на основании договора инвестирования, приобретения у юридического лица объекта индивидуального жилищного строительства, предоставляемого гражданам Российской Федерации, проживающим на сельских территориях, по договору найма жилого помещения, на 2023-2025 годы</t>
  </si>
  <si>
    <t>523 2 02 20041 10 0000 150</t>
  </si>
  <si>
    <t>субсидии из областного бюджета местным бюджетам на осуществление дорожной деятельности в отношении автомобильных дорог общего пользования местного значения Самарской области, в том числе в рамках реализации национального проекта «Безопасные качественные дороги»,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на 2023 – 2025 годы</t>
  </si>
  <si>
    <t>523 2 02 29999 10 0000 150</t>
  </si>
  <si>
    <t xml:space="preserve">Субсидии бюджетам поселений и городских
округов Самарской области в целях софинансирования расходных
обязательств по подготовке проектов правил землепользования
и застройки и изменений в правила землепользования
и застройки поселений и городских округов Самарской области 
на 2023 год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</si>
</sst>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</numFmts>
  <fonts count="4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center"/>
    </xf>
    <xf numFmtId="4" fontId="1" fillId="0" borderId="10" xfId="0" applyNumberFormat="1" applyFont="1" applyBorder="1" applyAlignment="1">
      <alignment horizontal="left" vertical="top" indent="6"/>
    </xf>
    <xf numFmtId="4" fontId="1" fillId="0" borderId="10" xfId="0" applyNumberFormat="1" applyFont="1" applyBorder="1" applyAlignment="1">
      <alignment horizontal="left" vertical="top" wrapText="1" indent="6"/>
    </xf>
    <xf numFmtId="0" fontId="44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left" vertical="top" indent="4"/>
    </xf>
    <xf numFmtId="4" fontId="1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 2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Пестравка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 101 от  30.12.2022г.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view="pageBreakPreview" zoomScaleSheetLayoutView="100" zoomScalePageLayoutView="0" workbookViewId="0" topLeftCell="A19">
      <selection activeCell="C34" sqref="C34"/>
    </sheetView>
  </sheetViews>
  <sheetFormatPr defaultColWidth="9.00390625" defaultRowHeight="12.75"/>
  <cols>
    <col min="1" max="1" width="24.625" style="0" customWidth="1"/>
    <col min="2" max="2" width="60.875" style="0" customWidth="1"/>
    <col min="3" max="3" width="13.125" style="0" bestFit="1" customWidth="1"/>
  </cols>
  <sheetData>
    <row r="1" spans="1:3" ht="12.75">
      <c r="A1" s="14"/>
      <c r="B1" s="14"/>
      <c r="C1" s="14"/>
    </row>
    <row r="2" ht="93" customHeight="1"/>
    <row r="3" spans="1:3" ht="108.75" customHeight="1">
      <c r="A3" s="15" t="s">
        <v>43</v>
      </c>
      <c r="B3" s="15"/>
      <c r="C3" s="15"/>
    </row>
    <row r="4" ht="14.25" customHeight="1" hidden="1"/>
    <row r="5" ht="14.25" customHeight="1" hidden="1"/>
    <row r="6" ht="14.25" customHeight="1" hidden="1"/>
    <row r="7" spans="1:3" ht="14.25" customHeight="1">
      <c r="A7" s="13" t="s">
        <v>0</v>
      </c>
      <c r="B7" s="13" t="s">
        <v>30</v>
      </c>
      <c r="C7" s="13" t="s">
        <v>29</v>
      </c>
    </row>
    <row r="8" spans="1:3" ht="14.25" customHeight="1">
      <c r="A8" s="13"/>
      <c r="B8" s="13"/>
      <c r="C8" s="13"/>
    </row>
    <row r="9" spans="1:3" ht="14.25" customHeight="1">
      <c r="A9" s="2"/>
      <c r="B9" s="4" t="s">
        <v>1</v>
      </c>
      <c r="C9" s="4">
        <f>SUM(C10,C11,C18,C19,C12)</f>
        <v>34454817</v>
      </c>
    </row>
    <row r="10" spans="1:3" ht="14.25" customHeight="1">
      <c r="A10" s="2" t="s">
        <v>2</v>
      </c>
      <c r="B10" s="2" t="s">
        <v>3</v>
      </c>
      <c r="C10" s="2">
        <v>15089357</v>
      </c>
    </row>
    <row r="11" spans="1:3" ht="14.25" customHeight="1">
      <c r="A11" s="2" t="s">
        <v>20</v>
      </c>
      <c r="B11" s="2" t="s">
        <v>4</v>
      </c>
      <c r="C11" s="2">
        <v>2891000</v>
      </c>
    </row>
    <row r="12" spans="1:3" ht="14.25" customHeight="1">
      <c r="A12" s="2" t="s">
        <v>39</v>
      </c>
      <c r="B12" s="2" t="s">
        <v>40</v>
      </c>
      <c r="C12" s="2">
        <f>C13+C14+C15+C16</f>
        <v>6378460</v>
      </c>
    </row>
    <row r="13" spans="1:3" ht="14.25" customHeight="1">
      <c r="A13" s="2" t="s">
        <v>21</v>
      </c>
      <c r="B13" s="2" t="s">
        <v>22</v>
      </c>
      <c r="C13" s="2">
        <v>3021160</v>
      </c>
    </row>
    <row r="14" spans="1:3" ht="14.25" customHeight="1">
      <c r="A14" s="2" t="s">
        <v>23</v>
      </c>
      <c r="B14" s="2" t="s">
        <v>24</v>
      </c>
      <c r="C14" s="2">
        <v>20980</v>
      </c>
    </row>
    <row r="15" spans="1:3" ht="14.25" customHeight="1">
      <c r="A15" s="2" t="s">
        <v>26</v>
      </c>
      <c r="B15" s="2" t="s">
        <v>25</v>
      </c>
      <c r="C15" s="2">
        <v>3734770</v>
      </c>
    </row>
    <row r="16" spans="1:3" ht="14.25" customHeight="1">
      <c r="A16" s="2" t="s">
        <v>27</v>
      </c>
      <c r="B16" s="2" t="s">
        <v>28</v>
      </c>
      <c r="C16" s="2">
        <v>-398450</v>
      </c>
    </row>
    <row r="17" spans="1:3" ht="14.25" customHeight="1">
      <c r="A17" s="2"/>
      <c r="B17" s="4" t="s">
        <v>5</v>
      </c>
      <c r="C17" s="4"/>
    </row>
    <row r="18" spans="1:3" ht="22.5" customHeight="1">
      <c r="A18" s="2" t="s">
        <v>6</v>
      </c>
      <c r="B18" s="5" t="s">
        <v>7</v>
      </c>
      <c r="C18" s="2">
        <v>4598000</v>
      </c>
    </row>
    <row r="19" spans="1:3" s="1" customFormat="1" ht="14.25" customHeight="1">
      <c r="A19" s="2" t="s">
        <v>8</v>
      </c>
      <c r="B19" s="2" t="s">
        <v>9</v>
      </c>
      <c r="C19" s="2">
        <f>SUM(C20,C21)</f>
        <v>5498000</v>
      </c>
    </row>
    <row r="20" spans="1:3" ht="23.25" customHeight="1">
      <c r="A20" s="2" t="s">
        <v>31</v>
      </c>
      <c r="B20" s="6" t="s">
        <v>32</v>
      </c>
      <c r="C20" s="2">
        <v>3770000</v>
      </c>
    </row>
    <row r="21" spans="1:3" ht="22.5">
      <c r="A21" s="2" t="s">
        <v>33</v>
      </c>
      <c r="B21" s="6" t="s">
        <v>34</v>
      </c>
      <c r="C21" s="2">
        <v>1728000</v>
      </c>
    </row>
    <row r="22" spans="1:3" ht="14.25" customHeight="1">
      <c r="A22" s="2"/>
      <c r="B22" s="4" t="s">
        <v>10</v>
      </c>
      <c r="C22" s="4">
        <f>SUM(C24,C23)</f>
        <v>129800</v>
      </c>
    </row>
    <row r="23" spans="1:3" ht="42">
      <c r="A23" s="2" t="s">
        <v>35</v>
      </c>
      <c r="B23" s="7" t="s">
        <v>36</v>
      </c>
      <c r="C23" s="2"/>
    </row>
    <row r="24" spans="1:3" ht="31.5">
      <c r="A24" s="2" t="s">
        <v>11</v>
      </c>
      <c r="B24" s="5" t="s">
        <v>12</v>
      </c>
      <c r="C24" s="2">
        <v>129800</v>
      </c>
    </row>
    <row r="25" spans="1:3" ht="14.25" customHeight="1">
      <c r="A25" s="2"/>
      <c r="B25" s="4" t="s">
        <v>13</v>
      </c>
      <c r="C25" s="4">
        <f>SUM(C22,C9)</f>
        <v>34584617</v>
      </c>
    </row>
    <row r="26" spans="1:3" ht="14.25" customHeight="1">
      <c r="A26" s="4" t="s">
        <v>37</v>
      </c>
      <c r="B26" s="4" t="s">
        <v>14</v>
      </c>
      <c r="C26" s="4">
        <f>C27+C30+C36+C31+C32+C34+C35+C33</f>
        <v>28472904.42</v>
      </c>
    </row>
    <row r="27" spans="1:3" ht="14.25" customHeight="1">
      <c r="A27" s="2" t="s">
        <v>38</v>
      </c>
      <c r="B27" s="2" t="s">
        <v>15</v>
      </c>
      <c r="C27" s="2">
        <f>C28+C29</f>
        <v>176276</v>
      </c>
    </row>
    <row r="28" spans="1:3" ht="14.25" customHeight="1">
      <c r="A28" s="2" t="s">
        <v>38</v>
      </c>
      <c r="B28" s="8" t="s">
        <v>17</v>
      </c>
      <c r="C28" s="2">
        <v>176276</v>
      </c>
    </row>
    <row r="29" spans="1:3" ht="14.25" customHeight="1">
      <c r="A29" s="2" t="s">
        <v>38</v>
      </c>
      <c r="B29" s="8" t="s">
        <v>18</v>
      </c>
      <c r="C29" s="2">
        <v>0</v>
      </c>
    </row>
    <row r="30" spans="1:3" ht="73.5">
      <c r="A30" s="2" t="s">
        <v>51</v>
      </c>
      <c r="B30" s="5" t="s">
        <v>52</v>
      </c>
      <c r="C30" s="2">
        <v>8360565</v>
      </c>
    </row>
    <row r="31" spans="1:3" ht="31.5">
      <c r="A31" s="2" t="s">
        <v>46</v>
      </c>
      <c r="B31" s="9" t="s">
        <v>47</v>
      </c>
      <c r="C31" s="2">
        <v>2823659.69</v>
      </c>
    </row>
    <row r="32" spans="1:3" ht="31.5">
      <c r="A32" s="2" t="s">
        <v>46</v>
      </c>
      <c r="B32" s="9" t="s">
        <v>48</v>
      </c>
      <c r="C32" s="2">
        <v>1724739.92</v>
      </c>
    </row>
    <row r="33" spans="1:3" ht="73.5">
      <c r="A33" s="2" t="s">
        <v>49</v>
      </c>
      <c r="B33" s="3" t="s">
        <v>50</v>
      </c>
      <c r="C33" s="2">
        <v>13556822.4</v>
      </c>
    </row>
    <row r="34" spans="1:3" ht="73.5">
      <c r="A34" s="2" t="s">
        <v>53</v>
      </c>
      <c r="B34" s="12" t="s">
        <v>54</v>
      </c>
      <c r="C34" s="2">
        <v>705861.41</v>
      </c>
    </row>
    <row r="35" spans="1:3" ht="31.5">
      <c r="A35" s="2" t="s">
        <v>44</v>
      </c>
      <c r="B35" s="9" t="s">
        <v>45</v>
      </c>
      <c r="C35" s="2">
        <v>287680</v>
      </c>
    </row>
    <row r="36" spans="1:3" ht="12.75">
      <c r="A36" s="2" t="s">
        <v>42</v>
      </c>
      <c r="B36" s="10" t="s">
        <v>41</v>
      </c>
      <c r="C36" s="2">
        <v>837300</v>
      </c>
    </row>
    <row r="37" spans="1:3" ht="14.25" customHeight="1">
      <c r="A37" s="4" t="s">
        <v>19</v>
      </c>
      <c r="B37" s="11" t="s">
        <v>16</v>
      </c>
      <c r="C37" s="4">
        <f>SUM(C26,C25)</f>
        <v>63057521.42</v>
      </c>
    </row>
    <row r="38" ht="14.25" customHeight="1"/>
    <row r="39" ht="14.25" customHeight="1"/>
  </sheetData>
  <sheetProtection/>
  <mergeCells count="5">
    <mergeCell ref="A7:A8"/>
    <mergeCell ref="B7:B8"/>
    <mergeCell ref="C7:C8"/>
    <mergeCell ref="A1:C1"/>
    <mergeCell ref="A3:C3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2022-10-19T11:59:52Z</cp:lastPrinted>
  <dcterms:created xsi:type="dcterms:W3CDTF">2009-12-03T11:04:33Z</dcterms:created>
  <dcterms:modified xsi:type="dcterms:W3CDTF">2022-12-29T11:08:49Z</dcterms:modified>
  <cp:category/>
  <cp:version/>
  <cp:contentType/>
  <cp:contentStatus/>
</cp:coreProperties>
</file>